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4" r:id="rId1"/>
  </sheets>
  <calcPr calcId="125725"/>
</workbook>
</file>

<file path=xl/calcChain.xml><?xml version="1.0" encoding="utf-8"?>
<calcChain xmlns="http://schemas.openxmlformats.org/spreadsheetml/2006/main">
  <c r="F40" i="4"/>
  <c r="F11" s="1"/>
  <c r="F32"/>
  <c r="F12" s="1"/>
  <c r="F7"/>
  <c r="F10" l="1"/>
  <c r="F25" s="1"/>
  <c r="F9"/>
</calcChain>
</file>

<file path=xl/sharedStrings.xml><?xml version="1.0" encoding="utf-8"?>
<sst xmlns="http://schemas.openxmlformats.org/spreadsheetml/2006/main" count="58" uniqueCount="54">
  <si>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</si>
  <si>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</si>
  <si>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</si>
  <si>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</si>
  <si>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Домофон</t>
  </si>
  <si>
    <t>Услуги бухгалтера</t>
  </si>
  <si>
    <t>Услуги банка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</si>
  <si>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</si>
  <si>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</si>
  <si>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</si>
  <si>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</si>
  <si>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</si>
  <si>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</si>
  <si>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</si>
  <si>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</si>
  <si>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</si>
  <si>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</si>
  <si>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</si>
  <si>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</si>
  <si>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</si>
  <si>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</si>
  <si>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</si>
  <si>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</si>
  <si>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</si>
  <si>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>Показатели</t>
  </si>
  <si>
    <t xml:space="preserve"> тыс. руб.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</si>
  <si>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</si>
  <si>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</si>
  <si>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</si>
  <si>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ИВЦ (сбор платежей, информационно-справочное обслуживание, паспортный стол)</t>
  </si>
  <si>
    <t>Возмещение затрат за услуги ИВЦ</t>
  </si>
  <si>
    <t>5 %  взнос по кап. ремонту</t>
  </si>
  <si>
    <t>начислено по отчетам ОАО "ИВЦ" без найма</t>
  </si>
  <si>
    <t>оплачено  по отчетам ОАО "ИВЦ" без найма</t>
  </si>
  <si>
    <t>Задолженность жителей  по платежам за ЖУ на 01.01.13 по ИВЦ  с наймом</t>
  </si>
  <si>
    <t xml:space="preserve">Задолженность ТСЖ перед УК по выполненным работам  на 01.01.13 </t>
  </si>
  <si>
    <t>Оплачено за ЖУ  Управляющий компании за 2013г</t>
  </si>
  <si>
    <t>4.Уборка подъездов производится ежедневно. Влажная уборка лестнич. маршей и  площадок производится 1 раз в неделю.</t>
  </si>
  <si>
    <t>Все расходы подтверждены финансовыми документами, договорами. Все расчеты производились безналичным путем в соответс. с заключенными договорами с поставщиками услуг</t>
  </si>
  <si>
    <t>Перечень работ по текущему ремонту за в 2013г.</t>
  </si>
  <si>
    <t>Задолженность жителей  по платежам за ЖУ на 01.01.14 по ИВЦ  с наймом</t>
  </si>
  <si>
    <t>Сбор квартплаты на 31.12.2013г. Составил    97,1 %</t>
  </si>
  <si>
    <t>Вознаграждение агентского договора по ОДН с ДГК</t>
  </si>
  <si>
    <t>Смена радиаторов кв 109 (аварийная ситуация)</t>
  </si>
  <si>
    <t>Замена канализац.труб кв,7 кв 76. Смена кранов шаровых (узел ввода)</t>
  </si>
  <si>
    <t>Штрафные санкции в связи с нарушением требований пожарной безопастности РФ</t>
  </si>
  <si>
    <t xml:space="preserve"> Задолженность ТСЖ перед УК по выполненным работам  на 01.01.2013   (558,02+2455,01-2808,57=204,46)</t>
  </si>
  <si>
    <r>
      <t xml:space="preserve">Управляющей компании ООО "Нерюнгринская жилищная компания" перед собственниками помещений о выполненной за  2013г работе   по содержанию общего имущества                                 ТСЖ </t>
    </r>
    <r>
      <rPr>
        <b/>
        <u/>
        <sz val="16"/>
        <rFont val="Arial"/>
        <family val="2"/>
        <charset val="204"/>
      </rPr>
      <t>ж/д №3/1 по пр. Дружбы Народов</t>
    </r>
  </si>
  <si>
    <r>
      <t xml:space="preserve">Техническое обслуживание и содержание общего имущества дома </t>
    </r>
    <r>
      <rPr>
        <i/>
        <sz val="16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</si>
  <si>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</si>
  <si>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>1.Заявок поступило 198</t>
    </r>
    <r>
      <rPr>
        <b/>
        <u/>
        <sz val="16"/>
        <rFont val="Arial"/>
        <family val="2"/>
        <charset val="204"/>
      </rPr>
      <t xml:space="preserve"> </t>
    </r>
    <r>
      <rPr>
        <sz val="16"/>
        <rFont val="Arial"/>
        <family val="2"/>
        <charset val="204"/>
      </rPr>
      <t xml:space="preserve">  , выполнено</t>
    </r>
    <r>
      <rPr>
        <u/>
        <sz val="16"/>
        <rFont val="Arial"/>
        <family val="2"/>
        <charset val="204"/>
      </rPr>
      <t xml:space="preserve"> 198</t>
    </r>
    <r>
      <rPr>
        <sz val="16"/>
        <rFont val="Arial"/>
        <family val="2"/>
        <charset val="204"/>
      </rPr>
      <t xml:space="preserve"> 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</si>
  <si>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</t>
    </r>
    <r>
      <rPr>
        <b/>
        <u/>
        <sz val="16"/>
        <rFont val="Arial"/>
        <family val="2"/>
        <charset val="204"/>
      </rPr>
      <t xml:space="preserve">    811,2м3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</si>
  <si>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- 86,2  м3</t>
    </r>
  </si>
  <si>
    <t xml:space="preserve">                                           Отчет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</si>
</sst>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0" fontId="2" fillId="0" borderId="0" xfId="0" applyFont="1"/>
    <xf numFmtId="0" fontId="3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3" fillId="3" borderId="8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wrapText="1"/>
    </xf>
    <xf numFmtId="0" fontId="3" fillId="2" borderId="10" xfId="0" applyFont="1" applyFill="1" applyBorder="1" applyAlignment="1">
      <alignment horizontal="center" wrapText="1"/>
    </xf>
    <xf numFmtId="4" fontId="3" fillId="2" borderId="11" xfId="0" applyNumberFormat="1" applyFont="1" applyFill="1" applyBorder="1" applyAlignment="1">
      <alignment wrapText="1"/>
    </xf>
    <xf numFmtId="4" fontId="2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3" fillId="0" borderId="12" xfId="0" applyFont="1" applyBorder="1" applyAlignment="1">
      <alignment wrapText="1"/>
    </xf>
    <xf numFmtId="2" fontId="5" fillId="0" borderId="13" xfId="0" applyNumberFormat="1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2" fontId="5" fillId="0" borderId="14" xfId="0" applyNumberFormat="1" applyFont="1" applyBorder="1" applyAlignment="1">
      <alignment wrapText="1"/>
    </xf>
    <xf numFmtId="0" fontId="3" fillId="0" borderId="15" xfId="0" applyFont="1" applyBorder="1" applyAlignment="1">
      <alignment horizontal="center" wrapText="1"/>
    </xf>
    <xf numFmtId="2" fontId="3" fillId="0" borderId="16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 wrapText="1"/>
    </xf>
    <xf numFmtId="0" fontId="3" fillId="0" borderId="0" xfId="0" applyNumberFormat="1" applyFont="1" applyBorder="1" applyAlignment="1">
      <alignment horizontal="left"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11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1" fillId="0" borderId="17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wrapText="1"/>
    </xf>
    <xf numFmtId="10" fontId="1" fillId="0" borderId="5" xfId="0" applyNumberFormat="1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3" fillId="0" borderId="9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5" xfId="0" applyFont="1" applyBorder="1" applyAlignment="1">
      <alignment horizontal="right" wrapText="1"/>
    </xf>
    <xf numFmtId="0" fontId="3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workbookViewId="0">
      <selection activeCell="A55" sqref="A1:G55"/>
    </sheetView>
  </sheetViews>
  <sheetFormatPr defaultRowHeight="21"/>
  <cols>
    <col min="1" max="1" width="5.5703125" style="3" customWidth="1"/>
    <col min="2" max="4" width="9.140625" style="3"/>
    <col min="5" max="5" width="48.42578125" style="3" customWidth="1"/>
    <col min="6" max="6" width="19" style="3" customWidth="1"/>
    <col min="7" max="16384" width="9.140625" style="3"/>
  </cols>
  <sheetData>
    <row r="1" spans="1:8" ht="20.25" customHeight="1">
      <c r="A1" s="66" t="s">
        <v>53</v>
      </c>
      <c r="B1" s="66"/>
      <c r="C1" s="66"/>
      <c r="D1" s="66"/>
      <c r="E1" s="66"/>
      <c r="F1" s="66"/>
      <c r="G1" s="1"/>
      <c r="H1" s="2"/>
    </row>
    <row r="2" spans="1:8" ht="80.25" customHeight="1">
      <c r="A2" s="67" t="s">
        <v>47</v>
      </c>
      <c r="B2" s="67"/>
      <c r="C2" s="67"/>
      <c r="D2" s="67"/>
      <c r="E2" s="67"/>
      <c r="F2" s="67"/>
      <c r="G2" s="1"/>
      <c r="H2" s="2"/>
    </row>
    <row r="3" spans="1:8" ht="22.5" customHeight="1" thickBot="1">
      <c r="A3" s="68" t="s">
        <v>0</v>
      </c>
      <c r="B3" s="68"/>
      <c r="C3" s="68"/>
      <c r="D3" s="68"/>
      <c r="E3" s="68"/>
      <c r="F3" s="68"/>
      <c r="G3" s="1"/>
      <c r="H3" s="2"/>
    </row>
    <row r="4" spans="1:8" ht="19.5" customHeight="1">
      <c r="A4" s="4" t="s">
        <v>11</v>
      </c>
      <c r="B4" s="69" t="s">
        <v>24</v>
      </c>
      <c r="C4" s="69"/>
      <c r="D4" s="69"/>
      <c r="E4" s="69"/>
      <c r="F4" s="5" t="s">
        <v>25</v>
      </c>
      <c r="G4" s="1"/>
      <c r="H4" s="2"/>
    </row>
    <row r="5" spans="1:8">
      <c r="A5" s="6">
        <v>1</v>
      </c>
      <c r="B5" s="60" t="s">
        <v>1</v>
      </c>
      <c r="C5" s="60"/>
      <c r="D5" s="60"/>
      <c r="E5" s="60"/>
      <c r="F5" s="7"/>
      <c r="G5" s="1"/>
      <c r="H5" s="2"/>
    </row>
    <row r="6" spans="1:8">
      <c r="A6" s="6"/>
      <c r="B6" s="59" t="s">
        <v>32</v>
      </c>
      <c r="C6" s="59"/>
      <c r="D6" s="59"/>
      <c r="E6" s="59"/>
      <c r="F6" s="8">
        <v>2909.14</v>
      </c>
      <c r="G6" s="1"/>
      <c r="H6" s="2"/>
    </row>
    <row r="7" spans="1:8">
      <c r="A7" s="6"/>
      <c r="B7" s="59" t="s">
        <v>33</v>
      </c>
      <c r="C7" s="59"/>
      <c r="D7" s="59"/>
      <c r="E7" s="59"/>
      <c r="F7" s="8">
        <f>2825.08</f>
        <v>2825.08</v>
      </c>
      <c r="G7" s="1"/>
      <c r="H7" s="2"/>
    </row>
    <row r="8" spans="1:8">
      <c r="A8" s="6"/>
      <c r="B8" s="59" t="s">
        <v>31</v>
      </c>
      <c r="C8" s="59"/>
      <c r="D8" s="59"/>
      <c r="E8" s="59"/>
      <c r="F8" s="8">
        <v>31.02</v>
      </c>
      <c r="G8" s="1"/>
      <c r="H8" s="2"/>
    </row>
    <row r="9" spans="1:8">
      <c r="A9" s="6">
        <v>2</v>
      </c>
      <c r="B9" s="60" t="s">
        <v>2</v>
      </c>
      <c r="C9" s="59"/>
      <c r="D9" s="59"/>
      <c r="E9" s="59"/>
      <c r="F9" s="9">
        <f>F11+F12+F13+F14+F15+F16+F20+F21+F17+F19+F18</f>
        <v>2571.8100000000004</v>
      </c>
      <c r="G9" s="1"/>
      <c r="H9" s="2"/>
    </row>
    <row r="10" spans="1:8">
      <c r="A10" s="6">
        <v>3</v>
      </c>
      <c r="B10" s="63" t="s">
        <v>26</v>
      </c>
      <c r="C10" s="63"/>
      <c r="D10" s="63"/>
      <c r="E10" s="63"/>
      <c r="F10" s="9">
        <f>F11+F12+F13+F14+F15+F17+F20+F19+F18</f>
        <v>2455.0100000000002</v>
      </c>
      <c r="G10" s="1"/>
      <c r="H10" s="2"/>
    </row>
    <row r="11" spans="1:8" ht="38.25" customHeight="1">
      <c r="A11" s="6"/>
      <c r="B11" s="64" t="s">
        <v>48</v>
      </c>
      <c r="C11" s="64"/>
      <c r="D11" s="64"/>
      <c r="E11" s="64"/>
      <c r="F11" s="8">
        <f>F40</f>
        <v>1969.68</v>
      </c>
      <c r="G11" s="1"/>
      <c r="H11" s="2"/>
    </row>
    <row r="12" spans="1:8">
      <c r="A12" s="6"/>
      <c r="B12" s="60" t="s">
        <v>49</v>
      </c>
      <c r="C12" s="65"/>
      <c r="D12" s="65"/>
      <c r="E12" s="65"/>
      <c r="F12" s="9">
        <f>F32</f>
        <v>29.35</v>
      </c>
      <c r="G12" s="1"/>
      <c r="H12" s="2"/>
    </row>
    <row r="13" spans="1:8">
      <c r="A13" s="6"/>
      <c r="B13" s="59" t="s">
        <v>3</v>
      </c>
      <c r="C13" s="59"/>
      <c r="D13" s="59"/>
      <c r="E13" s="59"/>
      <c r="F13" s="8">
        <v>246.8</v>
      </c>
      <c r="G13" s="1"/>
      <c r="H13" s="2"/>
    </row>
    <row r="14" spans="1:8" ht="79.5" customHeight="1">
      <c r="A14" s="6"/>
      <c r="B14" s="59" t="s">
        <v>27</v>
      </c>
      <c r="C14" s="59"/>
      <c r="D14" s="59"/>
      <c r="E14" s="59"/>
      <c r="F14" s="8">
        <v>114.8</v>
      </c>
      <c r="G14" s="1"/>
      <c r="H14" s="2"/>
    </row>
    <row r="15" spans="1:8">
      <c r="A15" s="6"/>
      <c r="B15" s="59" t="s">
        <v>28</v>
      </c>
      <c r="C15" s="59"/>
      <c r="D15" s="59"/>
      <c r="E15" s="59"/>
      <c r="F15" s="8">
        <v>16.510000000000002</v>
      </c>
      <c r="G15" s="1"/>
      <c r="H15" s="2"/>
    </row>
    <row r="16" spans="1:8" ht="39" customHeight="1">
      <c r="A16" s="6"/>
      <c r="B16" s="62" t="s">
        <v>29</v>
      </c>
      <c r="C16" s="62"/>
      <c r="D16" s="62"/>
      <c r="E16" s="62"/>
      <c r="F16" s="8">
        <v>113.71</v>
      </c>
      <c r="G16" s="1"/>
      <c r="H16" s="2"/>
    </row>
    <row r="17" spans="1:8">
      <c r="A17" s="6"/>
      <c r="B17" s="50" t="s">
        <v>4</v>
      </c>
      <c r="C17" s="51"/>
      <c r="D17" s="51"/>
      <c r="E17" s="52"/>
      <c r="F17" s="8">
        <v>10.56</v>
      </c>
      <c r="G17" s="1"/>
      <c r="H17" s="2"/>
    </row>
    <row r="18" spans="1:8" ht="39.75" customHeight="1">
      <c r="A18" s="6"/>
      <c r="B18" s="50" t="s">
        <v>45</v>
      </c>
      <c r="C18" s="51"/>
      <c r="D18" s="51"/>
      <c r="E18" s="52"/>
      <c r="F18" s="8">
        <v>5.56</v>
      </c>
      <c r="G18" s="1"/>
      <c r="H18" s="2"/>
    </row>
    <row r="19" spans="1:8">
      <c r="A19" s="6"/>
      <c r="B19" s="50" t="s">
        <v>42</v>
      </c>
      <c r="C19" s="51"/>
      <c r="D19" s="51"/>
      <c r="E19" s="52"/>
      <c r="F19" s="8">
        <v>1.1200000000000001</v>
      </c>
      <c r="G19" s="1"/>
      <c r="H19" s="2"/>
    </row>
    <row r="20" spans="1:8">
      <c r="A20" s="6"/>
      <c r="B20" s="59" t="s">
        <v>5</v>
      </c>
      <c r="C20" s="59"/>
      <c r="D20" s="59"/>
      <c r="E20" s="59"/>
      <c r="F20" s="8">
        <v>60.63</v>
      </c>
      <c r="G20" s="1"/>
      <c r="H20" s="2"/>
    </row>
    <row r="21" spans="1:8">
      <c r="A21" s="6"/>
      <c r="B21" s="50" t="s">
        <v>6</v>
      </c>
      <c r="C21" s="51"/>
      <c r="D21" s="51"/>
      <c r="E21" s="52"/>
      <c r="F21" s="8">
        <v>3.09</v>
      </c>
      <c r="G21" s="1"/>
      <c r="H21" s="2"/>
    </row>
    <row r="22" spans="1:8" ht="37.5" customHeight="1">
      <c r="A22" s="6">
        <v>4</v>
      </c>
      <c r="B22" s="60" t="s">
        <v>36</v>
      </c>
      <c r="C22" s="60"/>
      <c r="D22" s="60"/>
      <c r="E22" s="60"/>
      <c r="F22" s="9">
        <v>2808.57</v>
      </c>
      <c r="G22" s="1"/>
      <c r="H22" s="2"/>
    </row>
    <row r="23" spans="1:8" ht="39.75" customHeight="1">
      <c r="A23" s="10">
        <v>5</v>
      </c>
      <c r="B23" s="61" t="s">
        <v>35</v>
      </c>
      <c r="C23" s="61"/>
      <c r="D23" s="61"/>
      <c r="E23" s="61"/>
      <c r="F23" s="11">
        <v>558.02</v>
      </c>
      <c r="G23" s="1"/>
      <c r="H23" s="2"/>
    </row>
    <row r="24" spans="1:8" ht="40.5" customHeight="1">
      <c r="A24" s="10">
        <v>6</v>
      </c>
      <c r="B24" s="56" t="s">
        <v>34</v>
      </c>
      <c r="C24" s="56"/>
      <c r="D24" s="56"/>
      <c r="E24" s="56"/>
      <c r="F24" s="11">
        <v>483.84</v>
      </c>
      <c r="G24" s="1"/>
      <c r="H24" s="2"/>
    </row>
    <row r="25" spans="1:8" ht="61.5" customHeight="1">
      <c r="A25" s="12">
        <v>7</v>
      </c>
      <c r="B25" s="56" t="s">
        <v>46</v>
      </c>
      <c r="C25" s="56"/>
      <c r="D25" s="56"/>
      <c r="E25" s="56"/>
      <c r="F25" s="13">
        <f>F23+F10-F22</f>
        <v>204.46000000000004</v>
      </c>
      <c r="G25" s="1"/>
      <c r="H25" s="2"/>
    </row>
    <row r="26" spans="1:8" ht="45.75" customHeight="1" thickBot="1">
      <c r="A26" s="14">
        <v>8</v>
      </c>
      <c r="B26" s="56" t="s">
        <v>40</v>
      </c>
      <c r="C26" s="56"/>
      <c r="D26" s="56"/>
      <c r="E26" s="56"/>
      <c r="F26" s="15">
        <v>563.76</v>
      </c>
      <c r="G26" s="16"/>
      <c r="H26" s="2"/>
    </row>
    <row r="27" spans="1:8" ht="21.75" thickBot="1">
      <c r="A27" s="17"/>
      <c r="B27" s="18"/>
      <c r="C27" s="18"/>
      <c r="D27" s="18"/>
      <c r="E27" s="57" t="s">
        <v>7</v>
      </c>
      <c r="F27" s="57"/>
      <c r="G27" s="1"/>
      <c r="H27" s="1"/>
    </row>
    <row r="28" spans="1:8">
      <c r="A28" s="4" t="s">
        <v>11</v>
      </c>
      <c r="B28" s="58" t="s">
        <v>39</v>
      </c>
      <c r="C28" s="58"/>
      <c r="D28" s="58"/>
      <c r="E28" s="58"/>
      <c r="F28" s="19" t="s">
        <v>25</v>
      </c>
      <c r="G28" s="1"/>
      <c r="H28" s="1"/>
    </row>
    <row r="29" spans="1:8">
      <c r="A29" s="6">
        <v>1</v>
      </c>
      <c r="B29" s="59" t="s">
        <v>43</v>
      </c>
      <c r="C29" s="59"/>
      <c r="D29" s="59"/>
      <c r="E29" s="59"/>
      <c r="F29" s="20">
        <v>4.8</v>
      </c>
      <c r="G29" s="1"/>
      <c r="H29" s="1"/>
    </row>
    <row r="30" spans="1:8" ht="38.25" customHeight="1">
      <c r="A30" s="21">
        <v>2</v>
      </c>
      <c r="B30" s="50" t="s">
        <v>44</v>
      </c>
      <c r="C30" s="51"/>
      <c r="D30" s="51"/>
      <c r="E30" s="52"/>
      <c r="F30" s="22">
        <v>24.55</v>
      </c>
      <c r="G30" s="1"/>
      <c r="H30" s="1"/>
    </row>
    <row r="31" spans="1:8" hidden="1">
      <c r="A31" s="21">
        <v>3</v>
      </c>
      <c r="B31" s="50"/>
      <c r="C31" s="51"/>
      <c r="D31" s="51"/>
      <c r="E31" s="52"/>
      <c r="F31" s="22"/>
      <c r="G31" s="1"/>
      <c r="H31" s="1"/>
    </row>
    <row r="32" spans="1:8" ht="21.75" thickBot="1">
      <c r="A32" s="23"/>
      <c r="B32" s="53" t="s">
        <v>9</v>
      </c>
      <c r="C32" s="54"/>
      <c r="D32" s="54"/>
      <c r="E32" s="54"/>
      <c r="F32" s="24">
        <f>F29+F30+F31</f>
        <v>29.35</v>
      </c>
      <c r="G32" s="1"/>
      <c r="H32" s="1"/>
    </row>
    <row r="33" spans="1:8">
      <c r="A33" s="55" t="s">
        <v>10</v>
      </c>
      <c r="B33" s="55"/>
      <c r="C33" s="55"/>
      <c r="D33" s="55"/>
      <c r="E33" s="55"/>
      <c r="F33" s="55"/>
      <c r="G33" s="1"/>
      <c r="H33" s="2"/>
    </row>
    <row r="34" spans="1:8">
      <c r="A34" s="25" t="s">
        <v>11</v>
      </c>
      <c r="B34" s="46" t="s">
        <v>12</v>
      </c>
      <c r="C34" s="47"/>
      <c r="D34" s="47"/>
      <c r="E34" s="48"/>
      <c r="F34" s="26" t="s">
        <v>8</v>
      </c>
      <c r="G34" s="1"/>
      <c r="H34" s="2"/>
    </row>
    <row r="35" spans="1:8" ht="19.5" customHeight="1">
      <c r="A35" s="27">
        <v>1</v>
      </c>
      <c r="B35" s="43" t="s">
        <v>13</v>
      </c>
      <c r="C35" s="44"/>
      <c r="D35" s="44"/>
      <c r="E35" s="45"/>
      <c r="F35" s="8">
        <v>531.78</v>
      </c>
      <c r="G35" s="1"/>
      <c r="H35" s="2"/>
    </row>
    <row r="36" spans="1:8" ht="41.25" customHeight="1">
      <c r="A36" s="27">
        <v>2</v>
      </c>
      <c r="B36" s="43" t="s">
        <v>14</v>
      </c>
      <c r="C36" s="44"/>
      <c r="D36" s="44"/>
      <c r="E36" s="45"/>
      <c r="F36" s="8">
        <v>844.25</v>
      </c>
      <c r="G36" s="1"/>
      <c r="H36" s="2"/>
    </row>
    <row r="37" spans="1:8">
      <c r="A37" s="27">
        <v>3</v>
      </c>
      <c r="B37" s="43" t="s">
        <v>15</v>
      </c>
      <c r="C37" s="44"/>
      <c r="D37" s="44"/>
      <c r="E37" s="45"/>
      <c r="F37" s="8">
        <v>397.89</v>
      </c>
      <c r="G37" s="1"/>
      <c r="H37" s="2"/>
    </row>
    <row r="38" spans="1:8">
      <c r="A38" s="27">
        <v>4</v>
      </c>
      <c r="B38" s="43" t="s">
        <v>16</v>
      </c>
      <c r="C38" s="44"/>
      <c r="D38" s="44"/>
      <c r="E38" s="45"/>
      <c r="F38" s="8">
        <v>309.47000000000003</v>
      </c>
      <c r="G38" s="1"/>
      <c r="H38" s="2"/>
    </row>
    <row r="39" spans="1:8">
      <c r="A39" s="27">
        <v>5</v>
      </c>
      <c r="B39" s="43" t="s">
        <v>30</v>
      </c>
      <c r="C39" s="44"/>
      <c r="D39" s="44"/>
      <c r="E39" s="45"/>
      <c r="F39" s="8">
        <v>-113.71</v>
      </c>
      <c r="G39" s="1"/>
      <c r="H39" s="2"/>
    </row>
    <row r="40" spans="1:8">
      <c r="A40" s="46" t="s">
        <v>9</v>
      </c>
      <c r="B40" s="47"/>
      <c r="C40" s="47"/>
      <c r="D40" s="47"/>
      <c r="E40" s="48"/>
      <c r="F40" s="9">
        <f>F39+F37+F36+F35+F38</f>
        <v>1969.68</v>
      </c>
      <c r="G40" s="1"/>
      <c r="H40" s="2"/>
    </row>
    <row r="41" spans="1:8" ht="65.25" customHeight="1">
      <c r="A41" s="49" t="s">
        <v>38</v>
      </c>
      <c r="B41" s="49"/>
      <c r="C41" s="49"/>
      <c r="D41" s="49"/>
      <c r="E41" s="49"/>
      <c r="F41" s="49"/>
      <c r="G41" s="49"/>
      <c r="H41" s="28"/>
    </row>
    <row r="42" spans="1:8" ht="21" customHeight="1">
      <c r="A42" s="42" t="s">
        <v>17</v>
      </c>
      <c r="B42" s="42"/>
      <c r="C42" s="42"/>
      <c r="D42" s="29"/>
      <c r="E42" s="29"/>
      <c r="F42" s="30"/>
      <c r="G42" s="31"/>
      <c r="H42" s="32"/>
    </row>
    <row r="43" spans="1:8">
      <c r="A43" s="38" t="s">
        <v>50</v>
      </c>
      <c r="B43" s="38"/>
      <c r="C43" s="38"/>
      <c r="D43" s="38"/>
      <c r="E43" s="38"/>
      <c r="F43" s="38"/>
      <c r="G43" s="33"/>
      <c r="H43" s="34"/>
    </row>
    <row r="44" spans="1:8">
      <c r="A44" s="38" t="s">
        <v>51</v>
      </c>
      <c r="B44" s="38"/>
      <c r="C44" s="38"/>
      <c r="D44" s="38"/>
      <c r="E44" s="38"/>
      <c r="F44" s="38"/>
      <c r="G44" s="33"/>
      <c r="H44" s="34"/>
    </row>
    <row r="45" spans="1:8">
      <c r="A45" s="38" t="s">
        <v>52</v>
      </c>
      <c r="B45" s="38"/>
      <c r="C45" s="38"/>
      <c r="D45" s="38"/>
      <c r="E45" s="38"/>
      <c r="F45" s="38"/>
      <c r="G45" s="33"/>
      <c r="H45" s="34"/>
    </row>
    <row r="46" spans="1:8">
      <c r="A46" s="38" t="s">
        <v>18</v>
      </c>
      <c r="B46" s="38"/>
      <c r="C46" s="38"/>
      <c r="D46" s="38"/>
      <c r="E46" s="38"/>
      <c r="F46" s="38"/>
      <c r="G46" s="33"/>
      <c r="H46" s="34"/>
    </row>
    <row r="47" spans="1:8" ht="38.25" customHeight="1">
      <c r="A47" s="38" t="s">
        <v>37</v>
      </c>
      <c r="B47" s="38"/>
      <c r="C47" s="38"/>
      <c r="D47" s="38"/>
      <c r="E47" s="38"/>
      <c r="F47" s="38"/>
      <c r="G47" s="38"/>
      <c r="H47" s="35"/>
    </row>
    <row r="48" spans="1:8" ht="39.75" customHeight="1">
      <c r="A48" s="38" t="s">
        <v>19</v>
      </c>
      <c r="B48" s="38"/>
      <c r="C48" s="38"/>
      <c r="D48" s="38"/>
      <c r="E48" s="38"/>
      <c r="F48" s="38"/>
      <c r="G48" s="38"/>
      <c r="H48" s="35"/>
    </row>
    <row r="49" spans="1:9" ht="22.5" customHeight="1">
      <c r="A49" s="38" t="s">
        <v>20</v>
      </c>
      <c r="B49" s="38"/>
      <c r="C49" s="38"/>
      <c r="D49" s="38"/>
      <c r="E49" s="38"/>
      <c r="F49" s="38"/>
      <c r="G49" s="38"/>
      <c r="H49" s="29"/>
    </row>
    <row r="50" spans="1:9" ht="63" customHeight="1">
      <c r="A50" s="38" t="s">
        <v>21</v>
      </c>
      <c r="B50" s="38"/>
      <c r="C50" s="38"/>
      <c r="D50" s="38"/>
      <c r="E50" s="38"/>
      <c r="F50" s="38"/>
      <c r="G50" s="29"/>
      <c r="H50" s="35"/>
    </row>
    <row r="51" spans="1:9">
      <c r="A51" s="39"/>
      <c r="B51" s="39"/>
      <c r="C51" s="39"/>
      <c r="D51" s="39"/>
      <c r="E51" s="39"/>
      <c r="F51" s="1"/>
      <c r="G51" s="1"/>
      <c r="H51" s="2"/>
    </row>
    <row r="52" spans="1:9">
      <c r="A52" s="40" t="s">
        <v>41</v>
      </c>
      <c r="B52" s="40"/>
      <c r="C52" s="40"/>
      <c r="D52" s="40"/>
      <c r="E52" s="40"/>
      <c r="F52" s="40"/>
      <c r="G52" s="36"/>
      <c r="H52" s="2"/>
    </row>
    <row r="53" spans="1:9">
      <c r="A53" s="1"/>
      <c r="B53" s="1"/>
      <c r="C53" s="1"/>
      <c r="D53" s="1"/>
      <c r="E53" s="1"/>
      <c r="F53" s="1"/>
      <c r="G53" s="1"/>
      <c r="H53" s="2"/>
    </row>
    <row r="54" spans="1:9">
      <c r="A54" s="1"/>
      <c r="B54" s="1"/>
      <c r="C54" s="1"/>
      <c r="D54" s="1"/>
      <c r="E54" s="1"/>
      <c r="F54" s="1"/>
      <c r="G54" s="1"/>
      <c r="H54" s="2"/>
    </row>
    <row r="55" spans="1:9" s="1" customFormat="1" ht="21" customHeight="1">
      <c r="A55" s="37" t="s">
        <v>22</v>
      </c>
      <c r="B55" s="37"/>
      <c r="C55" s="37"/>
      <c r="D55" s="37"/>
      <c r="E55" s="37"/>
      <c r="F55" s="41" t="s">
        <v>23</v>
      </c>
      <c r="G55" s="41"/>
      <c r="I55" s="2"/>
    </row>
  </sheetData>
  <mergeCells count="54">
    <mergeCell ref="B12:E12"/>
    <mergeCell ref="A1:F1"/>
    <mergeCell ref="A2:F2"/>
    <mergeCell ref="A3:F3"/>
    <mergeCell ref="B4:E4"/>
    <mergeCell ref="B5:E5"/>
    <mergeCell ref="B6:E6"/>
    <mergeCell ref="B7:E7"/>
    <mergeCell ref="B8:E8"/>
    <mergeCell ref="B9:E9"/>
    <mergeCell ref="B10:E10"/>
    <mergeCell ref="B11:E11"/>
    <mergeCell ref="B24:E24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5:E35"/>
    <mergeCell ref="B25:E25"/>
    <mergeCell ref="B26:E26"/>
    <mergeCell ref="E27:F27"/>
    <mergeCell ref="B28:E28"/>
    <mergeCell ref="B29:E29"/>
    <mergeCell ref="B30:E30"/>
    <mergeCell ref="B31:E31"/>
    <mergeCell ref="B32:E32"/>
    <mergeCell ref="A33:F33"/>
    <mergeCell ref="B34:E34"/>
    <mergeCell ref="A42:C42"/>
    <mergeCell ref="B36:E36"/>
    <mergeCell ref="B37:E37"/>
    <mergeCell ref="B38:E38"/>
    <mergeCell ref="B39:E39"/>
    <mergeCell ref="A40:E40"/>
    <mergeCell ref="A41:G41"/>
    <mergeCell ref="A43:F43"/>
    <mergeCell ref="A44:F44"/>
    <mergeCell ref="A45:F45"/>
    <mergeCell ref="A46:F46"/>
    <mergeCell ref="A47:G47"/>
    <mergeCell ref="A55:E55"/>
    <mergeCell ref="A48:G48"/>
    <mergeCell ref="A50:F50"/>
    <mergeCell ref="A51:E51"/>
    <mergeCell ref="A52:F52"/>
    <mergeCell ref="A49:G49"/>
    <mergeCell ref="F55:G55"/>
  </mergeCells>
  <pageMargins left="0.35433070866141736" right="0.15748031496062992" top="0.74803149606299213" bottom="0.86" header="0.31496062992125984" footer="0.31496062992125984"/>
  <pageSetup paperSize="9" scale="8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2014-03-11T03:44:55Z</dcterms:modified>
</cp:coreProperties>
</file>